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<sst xmlns="http://schemas.openxmlformats.org/spreadsheetml/2006/main" count="53" uniqueCount="45">
  <si>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Tweets / day</t>
  </si>
  <si>
    <t>% @-replies</t>
  </si>
  <si>
    <t>% RTs</t>
  </si>
  <si>
    <t>Most @-replies to a single user</t>
  </si>
  <si>
    <t>Tweets</t>
  </si>
  <si>
    <t>Following</t>
  </si>
  <si>
    <t>Followers</t>
  </si>
  <si>
    <t>Note</t>
  </si>
  <si>
    <t>JunckerEU</t>
  </si>
  <si>
    <t>Gained followers due to Spitzenkandidat process</t>
  </si>
  <si>
    <t>FedericaMog</t>
  </si>
  <si>
    <t>On Twitter while Italian Foreign Minister</t>
  </si>
  <si>
    <t>pierremoscovici</t>
  </si>
  <si>
    <t>On Twitter during previous national political career</t>
  </si>
  <si>
    <t>Vestager</t>
  </si>
  <si>
    <t>VDombrovskis</t>
  </si>
  <si>
    <t>MAC_europa</t>
  </si>
  <si>
    <t>KGeorgievaEU</t>
  </si>
  <si>
    <t>On Twitter during previous Commission</t>
  </si>
  <si>
    <t>MalmstromEU</t>
  </si>
  <si>
    <t>GoettingerEU</t>
  </si>
  <si>
    <t>JhahnEU</t>
  </si>
  <si>
    <t>MarosSefcovic</t>
  </si>
  <si>
    <t>MimicaEU</t>
  </si>
  <si>
    <t>TimmermansEU</t>
  </si>
  <si>
    <t>jyrkikatainen</t>
  </si>
  <si>
    <t>Ansip_EU</t>
  </si>
  <si>
    <t>Bulc_EU</t>
  </si>
  <si>
    <t>mariannethyssen</t>
  </si>
  <si>
    <t>PhilHoganEU</t>
  </si>
  <si>
    <t>StylianidesEU</t>
  </si>
  <si>
    <t>Moedas</t>
  </si>
  <si>
    <t>KarmenuVella</t>
  </si>
  <si>
    <t>Avramopoulos</t>
  </si>
  <si>
    <t>TNavracsicsEU</t>
  </si>
  <si>
    <t>CorinaCretuEU</t>
  </si>
  <si>
    <t>JHillEU</t>
  </si>
  <si>
    <t>EBienkowskaEU</t>
  </si>
  <si>
    <t>VeraJourova</t>
  </si>
  <si>
    <t>V_Andriukaitis</t>
  </si>
  <si>
    <t>No TweetStats data available</t>
  </si>
  <si>
    <t>Average (all 28)</t>
  </si>
  <si>
    <t>Average (Previous career)</t>
  </si>
  <si>
    <t>Average (In Barroso Commission)</t>
  </si>
  <si>
    <t>Average (New on Twitter)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</si>
</sst>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"/>
    <numFmt numFmtId="166" formatCode="#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wrapText="1"/>
    </xf>
    <xf numFmtId="164" fontId="0" fillId="2" borderId="0" xfId="0" applyFill="1" applyAlignment="1">
      <alignment horizontal="left"/>
    </xf>
    <xf numFmtId="164" fontId="0" fillId="3" borderId="0" xfId="0" applyFill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4" fontId="1" fillId="0" borderId="3" xfId="0" applyFont="1" applyBorder="1" applyAlignment="1">
      <alignment/>
    </xf>
    <xf numFmtId="165" fontId="1" fillId="3" borderId="3" xfId="0" applyNumberFormat="1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left"/>
    </xf>
    <xf numFmtId="166" fontId="1" fillId="3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7" zoomScaleNormal="87" workbookViewId="0" topLeftCell="A1">
      <selection activeCell="E29" sqref="E29"/>
    </sheetView>
  </sheetViews>
  <sheetFormatPr defaultColWidth="12.57421875" defaultRowHeight="12.75"/>
  <cols>
    <col min="1" max="1" width="32.140625" style="0" customWidth="1"/>
    <col min="2" max="2" width="11.57421875" style="0" customWidth="1"/>
    <col min="3" max="3" width="11.140625" style="0" customWidth="1"/>
    <col min="4" max="4" width="7.00390625" style="0" customWidth="1"/>
    <col min="5" max="5" width="29.57421875" style="0" customWidth="1"/>
    <col min="6" max="6" width="7.421875" style="0" customWidth="1"/>
    <col min="7" max="7" width="9.421875" style="0" customWidth="1"/>
    <col min="8" max="8" width="11.57421875" style="0" customWidth="1"/>
    <col min="9" max="9" width="44.57421875" style="0" customWidth="1"/>
    <col min="10" max="16384" width="11.57421875" style="0" customWidth="1"/>
  </cols>
  <sheetData>
    <row r="1" spans="1:9" ht="12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3" customFormat="1" ht="12.75">
      <c r="A2" s="4" t="s">
        <v>8</v>
      </c>
      <c r="B2" s="5">
        <v>7.3</v>
      </c>
      <c r="C2" s="5">
        <v>4.38</v>
      </c>
      <c r="D2" s="5">
        <v>24.65</v>
      </c>
      <c r="E2" s="5">
        <v>2</v>
      </c>
      <c r="F2" s="5">
        <v>1148</v>
      </c>
      <c r="G2" s="5">
        <v>1540</v>
      </c>
      <c r="H2" s="5">
        <v>196411</v>
      </c>
      <c r="I2" t="s">
        <v>9</v>
      </c>
    </row>
    <row r="3" spans="1:9" ht="12.75">
      <c r="A3" s="6" t="s">
        <v>10</v>
      </c>
      <c r="B3" s="5">
        <v>4.2</v>
      </c>
      <c r="C3" s="7">
        <v>19.89</v>
      </c>
      <c r="D3" s="5">
        <v>33.92</v>
      </c>
      <c r="E3" s="5">
        <v>25</v>
      </c>
      <c r="F3" s="5">
        <v>5230</v>
      </c>
      <c r="G3" s="5">
        <v>7322</v>
      </c>
      <c r="H3" s="5">
        <v>168583</v>
      </c>
      <c r="I3" t="s">
        <v>11</v>
      </c>
    </row>
    <row r="4" spans="1:9" ht="12.75">
      <c r="A4" s="6" t="s">
        <v>12</v>
      </c>
      <c r="B4" s="5">
        <v>7.7</v>
      </c>
      <c r="C4" s="8">
        <v>0.09</v>
      </c>
      <c r="D4" s="5">
        <v>39.5</v>
      </c>
      <c r="E4" s="5">
        <v>1</v>
      </c>
      <c r="F4" s="5">
        <v>6120</v>
      </c>
      <c r="G4" s="5">
        <v>7481</v>
      </c>
      <c r="H4" s="5">
        <v>146254</v>
      </c>
      <c r="I4" t="s">
        <v>13</v>
      </c>
    </row>
    <row r="5" spans="1:9" ht="12.75">
      <c r="A5" s="4" t="s">
        <v>14</v>
      </c>
      <c r="B5" s="5">
        <v>3.6</v>
      </c>
      <c r="C5" s="7">
        <v>36.95</v>
      </c>
      <c r="D5" s="5">
        <v>5.41</v>
      </c>
      <c r="E5" s="5">
        <v>17</v>
      </c>
      <c r="F5" s="5">
        <v>4927</v>
      </c>
      <c r="G5" s="5">
        <v>241</v>
      </c>
      <c r="H5" s="5">
        <v>119452</v>
      </c>
      <c r="I5" t="s">
        <v>13</v>
      </c>
    </row>
    <row r="6" spans="1:9" ht="12.75">
      <c r="A6" s="6" t="s">
        <v>15</v>
      </c>
      <c r="B6" s="5">
        <v>3.3</v>
      </c>
      <c r="C6" s="7">
        <v>12.17</v>
      </c>
      <c r="D6" s="5">
        <v>43.9</v>
      </c>
      <c r="E6" s="5">
        <v>7</v>
      </c>
      <c r="F6" s="5">
        <v>2851</v>
      </c>
      <c r="G6" s="5">
        <v>650</v>
      </c>
      <c r="H6" s="5">
        <v>53353</v>
      </c>
      <c r="I6" t="s">
        <v>13</v>
      </c>
    </row>
    <row r="7" spans="1:9" ht="12.75">
      <c r="A7" s="6" t="s">
        <v>16</v>
      </c>
      <c r="B7" s="5">
        <v>3.6</v>
      </c>
      <c r="C7" s="8">
        <v>0.72</v>
      </c>
      <c r="D7" s="5">
        <v>44.8</v>
      </c>
      <c r="E7" s="5">
        <v>1</v>
      </c>
      <c r="F7" s="5">
        <v>1117</v>
      </c>
      <c r="G7" s="5">
        <v>775</v>
      </c>
      <c r="H7" s="5">
        <v>27912</v>
      </c>
      <c r="I7" t="s">
        <v>13</v>
      </c>
    </row>
    <row r="8" spans="1:9" ht="12.75">
      <c r="A8" s="6" t="s">
        <v>17</v>
      </c>
      <c r="B8" s="5">
        <v>6.4</v>
      </c>
      <c r="C8" s="7">
        <v>10.97</v>
      </c>
      <c r="D8" s="5">
        <v>37.58</v>
      </c>
      <c r="E8" s="5">
        <v>14</v>
      </c>
      <c r="F8" s="5">
        <v>8986</v>
      </c>
      <c r="G8" s="5">
        <v>1953</v>
      </c>
      <c r="H8" s="5">
        <v>62842</v>
      </c>
      <c r="I8" t="s">
        <v>18</v>
      </c>
    </row>
    <row r="9" spans="1:9" ht="12.75">
      <c r="A9" s="6" t="s">
        <v>19</v>
      </c>
      <c r="B9" s="5">
        <v>6.1</v>
      </c>
      <c r="C9" s="5">
        <v>7.52</v>
      </c>
      <c r="D9" s="5">
        <v>61.71</v>
      </c>
      <c r="E9" s="5">
        <v>7</v>
      </c>
      <c r="F9" s="5">
        <v>5393</v>
      </c>
      <c r="G9" s="5">
        <v>447</v>
      </c>
      <c r="H9" s="5">
        <v>39416</v>
      </c>
      <c r="I9" t="s">
        <v>18</v>
      </c>
    </row>
    <row r="10" spans="1:9" ht="12.75">
      <c r="A10" s="4" t="s">
        <v>20</v>
      </c>
      <c r="B10" s="5">
        <v>3</v>
      </c>
      <c r="C10" s="5">
        <v>9.12</v>
      </c>
      <c r="D10" s="5">
        <v>15.35</v>
      </c>
      <c r="E10" s="5">
        <v>5</v>
      </c>
      <c r="F10" s="5">
        <v>1139</v>
      </c>
      <c r="G10" s="5">
        <v>942</v>
      </c>
      <c r="H10" s="5">
        <v>30608</v>
      </c>
      <c r="I10" t="s">
        <v>18</v>
      </c>
    </row>
    <row r="11" spans="1:9" ht="12.75">
      <c r="A11" s="4" t="s">
        <v>21</v>
      </c>
      <c r="B11" s="5">
        <v>4.9</v>
      </c>
      <c r="C11" s="5">
        <v>3.94</v>
      </c>
      <c r="D11" s="5">
        <v>43.11</v>
      </c>
      <c r="E11" s="5">
        <v>5</v>
      </c>
      <c r="F11" s="5">
        <v>2892</v>
      </c>
      <c r="G11" s="5">
        <v>1486</v>
      </c>
      <c r="H11" s="5">
        <v>17077</v>
      </c>
      <c r="I11" t="s">
        <v>18</v>
      </c>
    </row>
    <row r="12" spans="1:9" ht="12.75">
      <c r="A12" s="6" t="s">
        <v>22</v>
      </c>
      <c r="B12" s="5">
        <v>6.5</v>
      </c>
      <c r="C12" s="5">
        <v>4.7</v>
      </c>
      <c r="D12" s="5">
        <v>30.9</v>
      </c>
      <c r="E12" s="5">
        <v>11</v>
      </c>
      <c r="F12" s="5">
        <v>6215</v>
      </c>
      <c r="G12" s="5">
        <v>660</v>
      </c>
      <c r="H12" s="5">
        <v>15805</v>
      </c>
      <c r="I12" t="s">
        <v>18</v>
      </c>
    </row>
    <row r="13" spans="1:9" ht="12.75">
      <c r="A13" s="6" t="s">
        <v>23</v>
      </c>
      <c r="B13" s="5">
        <v>4.4</v>
      </c>
      <c r="C13" s="5">
        <v>6.57</v>
      </c>
      <c r="D13" s="5">
        <v>18.3</v>
      </c>
      <c r="E13" s="5">
        <v>7</v>
      </c>
      <c r="F13" s="5">
        <v>2209</v>
      </c>
      <c r="G13" s="5">
        <v>589</v>
      </c>
      <c r="H13" s="5">
        <v>10305</v>
      </c>
      <c r="I13" t="s">
        <v>18</v>
      </c>
    </row>
    <row r="14" spans="1:8" ht="12.75">
      <c r="A14" s="4" t="s">
        <v>24</v>
      </c>
      <c r="B14" s="5">
        <v>7.2</v>
      </c>
      <c r="C14" s="5">
        <v>5.49</v>
      </c>
      <c r="D14" s="5">
        <v>34.34</v>
      </c>
      <c r="E14" s="5">
        <v>2</v>
      </c>
      <c r="F14" s="5">
        <v>1293</v>
      </c>
      <c r="G14" s="5">
        <v>232</v>
      </c>
      <c r="H14" s="5">
        <v>23564</v>
      </c>
    </row>
    <row r="15" spans="1:8" ht="12.75">
      <c r="A15" s="6" t="s">
        <v>25</v>
      </c>
      <c r="B15" s="5">
        <v>4.9</v>
      </c>
      <c r="C15" s="5">
        <v>4.31</v>
      </c>
      <c r="D15" s="5">
        <v>51.72</v>
      </c>
      <c r="E15" s="5">
        <v>5</v>
      </c>
      <c r="F15" s="5">
        <v>1254</v>
      </c>
      <c r="G15" s="5">
        <v>560</v>
      </c>
      <c r="H15" s="5">
        <v>21164</v>
      </c>
    </row>
    <row r="16" spans="1:8" ht="12.75">
      <c r="A16" s="6" t="s">
        <v>26</v>
      </c>
      <c r="B16" s="5">
        <v>4.6</v>
      </c>
      <c r="C16" s="5">
        <v>9.93</v>
      </c>
      <c r="D16" s="5">
        <v>30.77</v>
      </c>
      <c r="E16" s="5">
        <v>3</v>
      </c>
      <c r="F16" s="5">
        <v>1118</v>
      </c>
      <c r="G16" s="5">
        <v>190</v>
      </c>
      <c r="H16" s="5">
        <v>19609</v>
      </c>
    </row>
    <row r="17" spans="1:8" ht="12.75">
      <c r="A17" s="4" t="s">
        <v>27</v>
      </c>
      <c r="B17" s="5">
        <v>6.1</v>
      </c>
      <c r="C17" s="5">
        <v>1.96</v>
      </c>
      <c r="D17" s="5">
        <v>45.77</v>
      </c>
      <c r="E17" s="5">
        <v>4</v>
      </c>
      <c r="F17" s="5">
        <v>1480</v>
      </c>
      <c r="G17" s="5">
        <v>865</v>
      </c>
      <c r="H17" s="5">
        <v>11446</v>
      </c>
    </row>
    <row r="18" spans="1:8" ht="12.75">
      <c r="A18" s="6" t="s">
        <v>28</v>
      </c>
      <c r="B18" s="5">
        <v>3.3</v>
      </c>
      <c r="C18" s="5">
        <v>1.35</v>
      </c>
      <c r="D18" s="5">
        <v>18.52</v>
      </c>
      <c r="E18" s="5">
        <v>2</v>
      </c>
      <c r="F18" s="5">
        <v>594</v>
      </c>
      <c r="G18" s="5">
        <v>116</v>
      </c>
      <c r="H18" s="5">
        <v>11330</v>
      </c>
    </row>
    <row r="19" spans="1:8" ht="12.75">
      <c r="A19" s="6" t="s">
        <v>29</v>
      </c>
      <c r="B19" s="5">
        <v>6.7</v>
      </c>
      <c r="C19" s="8">
        <v>0.34</v>
      </c>
      <c r="D19" s="5">
        <v>57.32</v>
      </c>
      <c r="E19" s="5">
        <v>4</v>
      </c>
      <c r="F19" s="5">
        <v>2034</v>
      </c>
      <c r="G19" s="5">
        <v>796</v>
      </c>
      <c r="H19" s="5">
        <v>10518</v>
      </c>
    </row>
    <row r="20" spans="1:8" ht="12.75">
      <c r="A20" s="6" t="s">
        <v>30</v>
      </c>
      <c r="B20" s="5">
        <v>4.1</v>
      </c>
      <c r="C20" s="8">
        <v>0.91</v>
      </c>
      <c r="D20" s="5">
        <v>42.88</v>
      </c>
      <c r="E20" s="5">
        <v>2</v>
      </c>
      <c r="F20" s="5">
        <v>1425</v>
      </c>
      <c r="G20" s="5">
        <v>912</v>
      </c>
      <c r="H20" s="5">
        <v>9942</v>
      </c>
    </row>
    <row r="21" spans="1:8" ht="12.75">
      <c r="A21" s="6" t="s">
        <v>31</v>
      </c>
      <c r="B21" s="5">
        <v>2.5</v>
      </c>
      <c r="C21" s="5">
        <v>3.77</v>
      </c>
      <c r="D21" s="5">
        <v>26.42</v>
      </c>
      <c r="E21" s="5">
        <v>3</v>
      </c>
      <c r="F21" s="5">
        <v>585</v>
      </c>
      <c r="G21" s="5">
        <v>929</v>
      </c>
      <c r="H21" s="5">
        <v>9193</v>
      </c>
    </row>
    <row r="22" spans="1:8" ht="12.75">
      <c r="A22" s="6" t="s">
        <v>32</v>
      </c>
      <c r="B22" s="5">
        <v>4.4</v>
      </c>
      <c r="C22" s="5">
        <v>1.53</v>
      </c>
      <c r="D22" s="5">
        <v>42.82</v>
      </c>
      <c r="E22" s="5">
        <v>2</v>
      </c>
      <c r="F22" s="5">
        <v>1044</v>
      </c>
      <c r="G22" s="5">
        <v>1738</v>
      </c>
      <c r="H22" s="5">
        <v>9141</v>
      </c>
    </row>
    <row r="23" spans="1:8" ht="12.75">
      <c r="A23" s="4" t="s">
        <v>33</v>
      </c>
      <c r="B23" s="5">
        <v>2.1</v>
      </c>
      <c r="C23" s="8">
        <v>0</v>
      </c>
      <c r="D23" s="5">
        <v>34.81</v>
      </c>
      <c r="E23" s="5">
        <v>0</v>
      </c>
      <c r="F23" s="5">
        <v>293</v>
      </c>
      <c r="G23" s="5">
        <v>120</v>
      </c>
      <c r="H23" s="5">
        <v>8635</v>
      </c>
    </row>
    <row r="24" spans="1:8" ht="12.75">
      <c r="A24" s="6" t="s">
        <v>34</v>
      </c>
      <c r="B24" s="5">
        <v>3.6</v>
      </c>
      <c r="C24" s="5">
        <v>6.44</v>
      </c>
      <c r="D24" s="5">
        <v>27.3</v>
      </c>
      <c r="E24" s="5">
        <v>8</v>
      </c>
      <c r="F24" s="5">
        <v>979</v>
      </c>
      <c r="G24" s="5">
        <v>411</v>
      </c>
      <c r="H24" s="5">
        <v>8118</v>
      </c>
    </row>
    <row r="25" spans="1:8" ht="12.75">
      <c r="A25" s="6" t="s">
        <v>35</v>
      </c>
      <c r="B25" s="5">
        <v>5.3</v>
      </c>
      <c r="C25" s="5">
        <v>1.36</v>
      </c>
      <c r="D25" s="5">
        <v>42.99</v>
      </c>
      <c r="E25" s="5">
        <v>1</v>
      </c>
      <c r="F25" s="5">
        <v>1102</v>
      </c>
      <c r="G25" s="5">
        <v>227</v>
      </c>
      <c r="H25" s="5">
        <v>7591</v>
      </c>
    </row>
    <row r="26" spans="1:8" ht="12.75">
      <c r="A26" s="6" t="s">
        <v>36</v>
      </c>
      <c r="B26" s="5">
        <v>3.6</v>
      </c>
      <c r="C26" s="5">
        <v>3.15</v>
      </c>
      <c r="D26" s="5">
        <v>34.63</v>
      </c>
      <c r="E26" s="5">
        <v>1</v>
      </c>
      <c r="F26" s="5">
        <v>540</v>
      </c>
      <c r="G26" s="5">
        <v>367</v>
      </c>
      <c r="H26" s="5">
        <v>7075</v>
      </c>
    </row>
    <row r="27" spans="1:8" ht="12.75">
      <c r="A27" s="6" t="s">
        <v>37</v>
      </c>
      <c r="B27" s="5">
        <v>2.6</v>
      </c>
      <c r="C27" s="5">
        <v>2.08</v>
      </c>
      <c r="D27" s="5">
        <v>35.42</v>
      </c>
      <c r="E27" s="5">
        <v>2</v>
      </c>
      <c r="F27" s="5">
        <v>144</v>
      </c>
      <c r="G27" s="5">
        <v>57</v>
      </c>
      <c r="H27" s="5">
        <v>5488</v>
      </c>
    </row>
    <row r="28" spans="1:8" ht="12.75">
      <c r="A28" s="6" t="s">
        <v>38</v>
      </c>
      <c r="B28" s="5">
        <v>5.4</v>
      </c>
      <c r="C28" s="5">
        <v>6.74</v>
      </c>
      <c r="D28" s="5">
        <v>48.69</v>
      </c>
      <c r="E28" s="5">
        <v>2</v>
      </c>
      <c r="F28" s="5">
        <v>1646</v>
      </c>
      <c r="G28" s="5">
        <v>85</v>
      </c>
      <c r="H28" s="5">
        <v>5339</v>
      </c>
    </row>
    <row r="29" spans="1:8" ht="12.75">
      <c r="A29" s="6" t="s">
        <v>39</v>
      </c>
      <c r="B29" s="5" t="s">
        <v>40</v>
      </c>
      <c r="C29" s="5"/>
      <c r="D29" s="5"/>
      <c r="E29" s="5"/>
      <c r="F29" s="5">
        <v>596</v>
      </c>
      <c r="G29" s="5">
        <v>299</v>
      </c>
      <c r="H29" s="5">
        <v>5787</v>
      </c>
    </row>
    <row r="31" spans="1:8" ht="12.75">
      <c r="A31" s="9" t="s">
        <v>41</v>
      </c>
      <c r="B31" s="10">
        <f>SUM(B2:B28)/27</f>
        <v>4.7185185185185174</v>
      </c>
      <c r="C31" s="10">
        <f>SUM(C2:C28)/27</f>
        <v>6.1622222222222245</v>
      </c>
      <c r="D31" s="10">
        <f>SUM(D2:D28)/27</f>
        <v>36.056666666666665</v>
      </c>
      <c r="E31" s="10">
        <f>SUM(E2:E28)/27</f>
        <v>5.296296296296297</v>
      </c>
      <c r="F31" s="11">
        <f>SUM(F2:F29)/28</f>
        <v>2298.3571428571427</v>
      </c>
      <c r="G31" s="11">
        <f>SUM(G2:G29)/28</f>
        <v>1142.5</v>
      </c>
      <c r="H31" s="11">
        <f>SUM(H2:H29)/28</f>
        <v>37927.07142857143</v>
      </c>
    </row>
    <row r="32" spans="1:8" ht="12.75">
      <c r="A32" s="12" t="s">
        <v>42</v>
      </c>
      <c r="B32" s="13">
        <f>SUM(B2:B7)/6</f>
        <v>4.95</v>
      </c>
      <c r="C32" s="13">
        <f>SUM(C2:C7)/6</f>
        <v>12.366666666666667</v>
      </c>
      <c r="D32" s="13">
        <f>SUM(D2:D7)/6</f>
        <v>32.029999999999994</v>
      </c>
      <c r="E32" s="13">
        <f>SUM(E2:E7)/6</f>
        <v>8.833333333333334</v>
      </c>
      <c r="F32" s="14">
        <f>SUM(F2:F7)/6</f>
        <v>3565.5</v>
      </c>
      <c r="G32" s="14">
        <f>SUM(G2:G7)/6</f>
        <v>3001.5</v>
      </c>
      <c r="H32" s="14">
        <f>SUM(H2:H7)/6</f>
        <v>118660.83333333333</v>
      </c>
    </row>
    <row r="33" spans="1:8" ht="12.75">
      <c r="A33" s="12" t="s">
        <v>43</v>
      </c>
      <c r="B33" s="13">
        <f>SUM(B8:B13)/6</f>
        <v>5.216666666666666</v>
      </c>
      <c r="C33" s="13">
        <f>SUM(C8:C13)/6</f>
        <v>7.136666666666667</v>
      </c>
      <c r="D33" s="13">
        <f>SUM(D8:D13)/6</f>
        <v>34.49166666666667</v>
      </c>
      <c r="E33" s="13">
        <f>SUM(E8:E13)/6</f>
        <v>8.166666666666666</v>
      </c>
      <c r="F33" s="14">
        <f>SUM(F8:F13)/6</f>
        <v>4472.333333333333</v>
      </c>
      <c r="G33" s="14">
        <f>SUM(G8:G13)/6</f>
        <v>1012.8333333333334</v>
      </c>
      <c r="H33" s="14">
        <f>SUM(H8:H13)/6</f>
        <v>29342.166666666668</v>
      </c>
    </row>
    <row r="34" spans="1:8" ht="12.75">
      <c r="A34" s="15" t="s">
        <v>44</v>
      </c>
      <c r="B34" s="16">
        <f>SUM(B14:B28)/15</f>
        <v>4.426666666666666</v>
      </c>
      <c r="C34" s="16">
        <f>SUM(C14:C28)/15</f>
        <v>3.290666666666667</v>
      </c>
      <c r="D34" s="17">
        <f>SUM(D14:D28)/15</f>
        <v>38.29333333333333</v>
      </c>
      <c r="E34" s="16">
        <f>SUM(E14:E28)/15</f>
        <v>2.7333333333333334</v>
      </c>
      <c r="F34" s="18">
        <f>SUM(F14:F29)/16</f>
        <v>1007.9375</v>
      </c>
      <c r="G34" s="18">
        <f>SUM(G14:G29)/16</f>
        <v>494</v>
      </c>
      <c r="H34" s="18">
        <f>SUM(H14:H29)/16</f>
        <v>10871.25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Worth</dc:creator>
  <cp:keywords/>
  <dc:description/>
  <cp:lastModifiedBy>Jon Worth</cp:lastModifiedBy>
  <dcterms:created xsi:type="dcterms:W3CDTF">2015-10-05T20:47:10Z</dcterms:created>
  <dcterms:modified xsi:type="dcterms:W3CDTF">2015-10-05T23:25:54Z</dcterms:modified>
  <cp:category/>
  <cp:version/>
  <cp:contentType/>
  <cp:contentStatus/>
  <cp:revision>1</cp:revision>
</cp:coreProperties>
</file>